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Names" sheetId="3" state="visible" r:id="rId3"/>
    <sheet xmlns:r="http://schemas.openxmlformats.org/officeDocument/2006/relationships" name="Grades" sheetId="4" state="visible" r:id="rId4"/>
    <sheet xmlns:r="http://schemas.openxmlformats.org/officeDocument/2006/relationships" name="Prices" sheetId="5" state="visible" r:id="rId5"/>
    <sheet xmlns:r="http://schemas.openxmlformats.org/officeDocument/2006/relationships" name="Answer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</font>
    <font>
      <name val="Arial"/>
    </font>
    <font>
      <name val="Arial"/>
      <color theme="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4" fillId="3" borderId="0" pivotButton="0" quotePrefix="0" xfId="0"/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58" customWidth="1" min="11" max="11"/>
    <col width="14" customWidth="1" min="12" max="12"/>
    <col width="14" customWidth="1" min="13" max="13"/>
  </cols>
  <sheetData>
    <row r="1">
      <c r="A1" s="1" t="inlineStr">
        <is>
          <t>Product</t>
        </is>
      </c>
      <c r="B1" s="1" t="inlineStr">
        <is>
          <t>Region</t>
        </is>
      </c>
      <c r="C1" s="1" t="inlineStr">
        <is>
          <t>Price</t>
        </is>
      </c>
      <c r="D1" s="1" t="inlineStr">
        <is>
          <t>Stock</t>
        </is>
      </c>
      <c r="E1" s="2" t="inlineStr">
        <is>
          <t>Lookup:</t>
        </is>
      </c>
      <c r="F1" s="3" t="inlineStr">
        <is>
          <t>Chair</t>
        </is>
      </c>
      <c r="G1" s="1" t="inlineStr">
        <is>
          <t>Row</t>
        </is>
      </c>
      <c r="H1" s="1" t="inlineStr">
        <is>
          <t>Price</t>
        </is>
      </c>
      <c r="I1" s="1" t="inlineStr">
        <is>
          <t>Stock</t>
        </is>
      </c>
      <c r="J1" s="4" t="n"/>
      <c r="K1" s="2" t="inlineStr">
        <is>
          <t>Practice tasks (type your formula in the yellow cell)</t>
        </is>
      </c>
      <c r="L1" s="4" t="n"/>
    </row>
    <row r="2">
      <c r="A2" s="4" t="inlineStr">
        <is>
          <t>Lamp</t>
        </is>
      </c>
      <c r="B2" s="4" t="inlineStr">
        <is>
          <t>East</t>
        </is>
      </c>
      <c r="C2" s="4" t="n">
        <v>25</v>
      </c>
      <c r="D2" s="4" t="n">
        <v>12</v>
      </c>
      <c r="E2" s="4" t="n"/>
      <c r="F2" s="4" t="n"/>
      <c r="G2" s="4">
        <f>MATCH(F1,A2:A6,0)</f>
        <v/>
      </c>
      <c r="H2" s="4">
        <f>INDEX(C2:C6,G2)</f>
        <v/>
      </c>
      <c r="I2" s="4">
        <f>INDEX(D2:D6,G2)</f>
        <v/>
      </c>
      <c r="J2" s="4" t="n"/>
      <c r="K2" s="4" t="inlineStr">
        <is>
          <t>Level 1: Find the stock of Chair.</t>
        </is>
      </c>
      <c r="L2" s="3" t="n"/>
    </row>
    <row r="3">
      <c r="A3" s="4" t="inlineStr">
        <is>
          <t>Lamp</t>
        </is>
      </c>
      <c r="B3" s="4" t="inlineStr">
        <is>
          <t>West</t>
        </is>
      </c>
      <c r="C3" s="4" t="n">
        <v>27</v>
      </c>
      <c r="D3" s="4" t="n">
        <v>4</v>
      </c>
      <c r="E3" s="4" t="n"/>
      <c r="F3" s="4" t="n"/>
      <c r="G3" s="4" t="n"/>
      <c r="H3" s="4" t="n"/>
      <c r="I3" s="4" t="n"/>
      <c r="J3" s="4" t="n"/>
      <c r="K3" s="4" t="inlineStr">
        <is>
          <t>Level 2: Find the price of Lamp in the West.</t>
        </is>
      </c>
      <c r="L3" s="3" t="n"/>
    </row>
    <row r="4">
      <c r="A4" s="4" t="inlineStr">
        <is>
          <t>Desk</t>
        </is>
      </c>
      <c r="B4" s="4" t="inlineStr">
        <is>
          <t>East</t>
        </is>
      </c>
      <c r="C4" s="4" t="n">
        <v>140</v>
      </c>
      <c r="D4" s="4" t="n">
        <v>6</v>
      </c>
      <c r="E4" s="4" t="n"/>
      <c r="F4" s="4" t="n"/>
      <c r="G4" s="4" t="n"/>
      <c r="H4" s="4" t="n"/>
      <c r="I4" s="4" t="n"/>
      <c r="J4" s="4" t="n"/>
      <c r="K4" s="4" t="inlineStr">
        <is>
          <t>Level 3: Show "In stock" or "Sold out" for Desk in the West.</t>
        </is>
      </c>
      <c r="L4" s="3" t="n"/>
    </row>
    <row r="5">
      <c r="A5" s="4" t="inlineStr">
        <is>
          <t>Desk</t>
        </is>
      </c>
      <c r="B5" s="4" t="inlineStr">
        <is>
          <t>West</t>
        </is>
      </c>
      <c r="C5" s="4" t="n">
        <v>150</v>
      </c>
      <c r="D5" s="4" t="n">
        <v>0</v>
      </c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inlineStr">
        <is>
          <t>Chair</t>
        </is>
      </c>
      <c r="B6" s="4" t="inlineStr">
        <is>
          <t>East</t>
        </is>
      </c>
      <c r="C6" s="4" t="n">
        <v>60</v>
      </c>
      <c r="D6" s="4" t="n">
        <v>20</v>
      </c>
      <c r="E6" s="4" t="n"/>
      <c r="F6" s="4" t="n"/>
      <c r="G6" s="4" t="n"/>
      <c r="H6" s="4" t="n"/>
      <c r="I6" s="4" t="n"/>
      <c r="J6" s="4" t="n"/>
      <c r="K6" s="4" t="inlineStr">
        <is>
          <t>Bonus: see the Grades sheet.</t>
        </is>
      </c>
      <c r="L6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Item</t>
        </is>
      </c>
      <c r="B1" s="1" t="inlineStr">
        <is>
          <t>Jan</t>
        </is>
      </c>
      <c r="C1" s="1" t="inlineStr">
        <is>
          <t>Feb</t>
        </is>
      </c>
      <c r="D1" s="1" t="inlineStr">
        <is>
          <t>Mar</t>
        </is>
      </c>
      <c r="E1" s="4" t="n"/>
      <c r="F1" s="4" t="inlineStr">
        <is>
          <t>Task: find the Chair sales in Mar with a two-way lookup.</t>
        </is>
      </c>
      <c r="G1" s="4" t="n"/>
    </row>
    <row r="2">
      <c r="A2" s="4" t="inlineStr">
        <is>
          <t>Lamp</t>
        </is>
      </c>
      <c r="B2" s="4" t="n">
        <v>10</v>
      </c>
      <c r="C2" s="4" t="n">
        <v>14</v>
      </c>
      <c r="D2" s="4" t="n">
        <v>9</v>
      </c>
      <c r="E2" s="4" t="n"/>
      <c r="F2" s="4" t="inlineStr">
        <is>
          <t>Your answer:</t>
        </is>
      </c>
      <c r="G2" s="3" t="n"/>
    </row>
    <row r="3">
      <c r="A3" s="4" t="inlineStr">
        <is>
          <t>Desk</t>
        </is>
      </c>
      <c r="B3" s="4" t="n">
        <v>4</v>
      </c>
      <c r="C3" s="4" t="n">
        <v>6</v>
      </c>
      <c r="D3" s="4" t="n">
        <v>8</v>
      </c>
      <c r="E3" s="4" t="n"/>
      <c r="F3" s="4" t="n"/>
      <c r="G3" s="4" t="n"/>
    </row>
    <row r="4">
      <c r="A4" s="4" t="inlineStr">
        <is>
          <t>Chair</t>
        </is>
      </c>
      <c r="B4" s="4" t="n">
        <v>7</v>
      </c>
      <c r="C4" s="4" t="n">
        <v>5</v>
      </c>
      <c r="D4" s="4" t="n">
        <v>11</v>
      </c>
      <c r="E4" s="4" t="n"/>
      <c r="F4" s="4" t="n"/>
      <c r="G4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Name</t>
        </is>
      </c>
      <c r="B1" s="1" t="inlineStr">
        <is>
          <t>ID</t>
        </is>
      </c>
      <c r="C1" s="4" t="n"/>
      <c r="D1" s="4" t="inlineStr">
        <is>
          <t>Task: find the name that goes with ID 103 (the name is left of the ID).</t>
        </is>
      </c>
      <c r="E1" s="4" t="n"/>
    </row>
    <row r="2">
      <c r="A2" s="4" t="inlineStr">
        <is>
          <t>Ana</t>
        </is>
      </c>
      <c r="B2" s="4" t="n">
        <v>101</v>
      </c>
      <c r="C2" s="4" t="n"/>
      <c r="D2" s="4" t="inlineStr">
        <is>
          <t>Your answer:</t>
        </is>
      </c>
      <c r="E2" s="3" t="n"/>
    </row>
    <row r="3">
      <c r="A3" s="4" t="inlineStr">
        <is>
          <t>Ben</t>
        </is>
      </c>
      <c r="B3" s="4" t="n">
        <v>102</v>
      </c>
      <c r="C3" s="4" t="n"/>
      <c r="D3" s="4" t="n"/>
      <c r="E3" s="4" t="n"/>
    </row>
    <row r="4">
      <c r="A4" s="4" t="inlineStr">
        <is>
          <t>Cy</t>
        </is>
      </c>
      <c r="B4" s="4" t="n">
        <v>103</v>
      </c>
      <c r="C4" s="4" t="n"/>
      <c r="D4" s="4" t="n"/>
      <c r="E4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Score</t>
        </is>
      </c>
      <c r="B1" s="1" t="inlineStr">
        <is>
          <t>Grade</t>
        </is>
      </c>
      <c r="C1" s="4" t="n"/>
      <c r="D1" s="4" t="inlineStr">
        <is>
          <t>Bonus: return the grade for a score of 85.</t>
        </is>
      </c>
      <c r="E1" s="4" t="n"/>
    </row>
    <row r="2">
      <c r="A2" s="4" t="n">
        <v>0</v>
      </c>
      <c r="B2" s="4" t="inlineStr">
        <is>
          <t>F</t>
        </is>
      </c>
      <c r="C2" s="4" t="n"/>
      <c r="D2" s="4" t="inlineStr">
        <is>
          <t>Your answer:</t>
        </is>
      </c>
      <c r="E2" s="3" t="n"/>
    </row>
    <row r="3">
      <c r="A3" s="4" t="n">
        <v>60</v>
      </c>
      <c r="B3" s="4" t="inlineStr">
        <is>
          <t>D</t>
        </is>
      </c>
      <c r="C3" s="4" t="n"/>
      <c r="D3" s="4" t="n"/>
      <c r="E3" s="4" t="n"/>
    </row>
    <row r="4">
      <c r="A4" s="4" t="n">
        <v>70</v>
      </c>
      <c r="B4" s="4" t="inlineStr">
        <is>
          <t>C</t>
        </is>
      </c>
      <c r="C4" s="4" t="n"/>
      <c r="D4" s="4" t="n"/>
      <c r="E4" s="4" t="n"/>
    </row>
    <row r="5">
      <c r="A5" s="4" t="n">
        <v>80</v>
      </c>
      <c r="B5" s="4" t="inlineStr">
        <is>
          <t>B</t>
        </is>
      </c>
      <c r="C5" s="4" t="n"/>
      <c r="D5" s="4" t="n"/>
      <c r="E5" s="4" t="n"/>
    </row>
    <row r="6">
      <c r="A6" s="4" t="n">
        <v>90</v>
      </c>
      <c r="B6" s="4" t="inlineStr">
        <is>
          <t>A</t>
        </is>
      </c>
      <c r="C6" s="4" t="n"/>
      <c r="D6" s="4" t="n"/>
      <c r="E6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Item</t>
        </is>
      </c>
      <c r="B1" s="1" t="inlineStr">
        <is>
          <t>Type</t>
        </is>
      </c>
      <c r="C1" s="1" t="inlineStr">
        <is>
          <t>Price</t>
        </is>
      </c>
    </row>
    <row r="2">
      <c r="A2" s="4" t="inlineStr">
        <is>
          <t>Lamp</t>
        </is>
      </c>
      <c r="B2" s="4" t="inlineStr">
        <is>
          <t>Light</t>
        </is>
      </c>
      <c r="C2" s="4" t="n">
        <v>25</v>
      </c>
    </row>
    <row r="3">
      <c r="A3" s="4" t="inlineStr">
        <is>
          <t>Desk</t>
        </is>
      </c>
      <c r="B3" s="4" t="inlineStr">
        <is>
          <t>Furniture</t>
        </is>
      </c>
      <c r="C3" s="4" t="n">
        <v>140</v>
      </c>
    </row>
    <row r="4">
      <c r="A4" s="4" t="inlineStr">
        <is>
          <t>Chair</t>
        </is>
      </c>
      <c r="B4" s="4" t="inlineStr">
        <is>
          <t>Furniture</t>
        </is>
      </c>
      <c r="C4" s="4" t="n">
        <v>60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4" customWidth="1" min="1" max="1"/>
    <col width="10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Task</t>
        </is>
      </c>
      <c r="B1" s="1" t="inlineStr">
        <is>
          <t>Formula</t>
        </is>
      </c>
      <c r="C1" s="1" t="inlineStr">
        <is>
          <t>Result</t>
        </is>
      </c>
    </row>
    <row r="2">
      <c r="A2" s="5" t="inlineStr">
        <is>
          <t>Steps: MATCH finds the row</t>
        </is>
      </c>
      <c r="B2" s="5" t="inlineStr">
        <is>
          <t>=MATCH(Products!F1, Products!A2:A6, 0)</t>
        </is>
      </c>
      <c r="C2" s="5">
        <f>MATCH(Products!F1, Products!A2:A6, 0)</f>
        <v/>
      </c>
    </row>
    <row r="3">
      <c r="A3" s="5" t="inlineStr">
        <is>
          <t>Steps: INDEX with a typed row</t>
        </is>
      </c>
      <c r="B3" s="5" t="inlineStr">
        <is>
          <t>=INDEX(Products!C2:C6, 5)</t>
        </is>
      </c>
      <c r="C3" s="5">
        <f>INDEX(Products!C2:C6, 5)</f>
        <v/>
      </c>
    </row>
    <row r="4">
      <c r="A4" s="5" t="inlineStr">
        <is>
          <t>Steps: both joined</t>
        </is>
      </c>
      <c r="B4" s="5" t="inlineStr">
        <is>
          <t>=INDEX(Products!C2:C6, MATCH(Products!F1, Products!A2:A6, 0))</t>
        </is>
      </c>
      <c r="C4" s="5">
        <f>INDEX(Products!C2:C6, MATCH(Products!F1, Products!A2:A6, 0))</f>
        <v/>
      </c>
    </row>
    <row r="5">
      <c r="A5" s="5" t="inlineStr">
        <is>
          <t>Ranges that start on different rows</t>
        </is>
      </c>
      <c r="B5" s="5" t="inlineStr">
        <is>
          <t>=INDEX(Products!C2:C6, MATCH(Products!F1, Products!A3:A7, 0))</t>
        </is>
      </c>
      <c r="C5" s="5">
        <f>INDEX(Products!C2:C6, MATCH(Products!F1, Products!A3:A7, 0))</f>
        <v/>
      </c>
    </row>
    <row r="6">
      <c r="A6" s="5" t="inlineStr">
        <is>
          <t>Multiple criteria (Desk, West)</t>
        </is>
      </c>
      <c r="B6" s="5" t="inlineStr">
        <is>
          <t>=INDEX(Products!C2:C6, MATCH(1, INDEX((Products!A2:A6="Desk")*(Products!B2:B6="West"), 0), 0))</t>
        </is>
      </c>
      <c r="C6" s="5">
        <f>INDEX(Products!C2:C6, MATCH(1, INDEX((Products!A2:A6="Desk")*(Products!B2:B6="West"), 0), 0))</f>
        <v/>
      </c>
    </row>
    <row r="7">
      <c r="A7" s="5" t="inlineStr">
        <is>
          <t>Two-way lookup (Desk, Feb)</t>
        </is>
      </c>
      <c r="B7" s="5" t="inlineStr">
        <is>
          <t>=INDEX(Monthly!B2:D4, MATCH("Desk", Monthly!A2:A4, 0), MATCH("Feb", Monthly!B1:D1, 0))</t>
        </is>
      </c>
      <c r="C7" s="5">
        <f>INDEX(Monthly!B2:D4, MATCH("Desk", Monthly!A2:A4, 0), MATCH("Feb", Monthly!B1:D1, 0))</f>
        <v/>
      </c>
    </row>
    <row r="8">
      <c r="A8" s="5" t="inlineStr">
        <is>
          <t>Look left (ID 102)</t>
        </is>
      </c>
      <c r="B8" s="5" t="inlineStr">
        <is>
          <t>=INDEX(Names!A2:A4, MATCH(102, Names!B2:B4, 0))</t>
        </is>
      </c>
      <c r="C8" s="5">
        <f>INDEX(Names!A2:A4, MATCH(102, Names!B2:B4, 0))</f>
        <v/>
      </c>
    </row>
    <row r="9">
      <c r="A9" s="5" t="inlineStr">
        <is>
          <t>IF with lookup</t>
        </is>
      </c>
      <c r="B9" s="5" t="inlineStr">
        <is>
          <t>=IF(INDEX(Products!D2:D6, MATCH(Products!F1, Products!A2:A6, 0))&gt;0, "In stock", "Sold out")</t>
        </is>
      </c>
      <c r="C9" s="5">
        <f>IF(INDEX(Products!D2:D6, MATCH(Products!F1, Products!A2:A6, 0))&gt;0, "In stock", "Sold out")</f>
        <v/>
      </c>
    </row>
    <row r="10">
      <c r="A10" s="5" t="inlineStr">
        <is>
          <t>IFERROR</t>
        </is>
      </c>
      <c r="B10" s="5" t="inlineStr">
        <is>
          <t>=IFERROR(INDEX(Products!C2:C6, MATCH("Sofa", Products!A2:A6, 0)), "Not listed")</t>
        </is>
      </c>
      <c r="C10" s="5">
        <f>IFERROR(INDEX(Products!C2:C6, MATCH("Sofa", Products!A2:A6, 0)), "Not listed")</f>
        <v/>
      </c>
    </row>
    <row r="11">
      <c r="A11" s="5" t="inlineStr">
        <is>
          <t>IFNA</t>
        </is>
      </c>
      <c r="B11" s="5" t="inlineStr">
        <is>
          <t>=_xlfn.IFNA(INDEX(Products!C2:C6, MATCH("Sofa", Products!A2:A6, 0)), "Not listed")</t>
        </is>
      </c>
      <c r="C11" s="5">
        <f>_xlfn.IFNA(INDEX(Products!C2:C6, MATCH("Sofa", Products!A2:A6, 0)), "Not listed")</f>
        <v/>
      </c>
    </row>
    <row r="12">
      <c r="A12" s="5" t="inlineStr">
        <is>
          <t>ISNUMBER check</t>
        </is>
      </c>
      <c r="B12" s="5" t="inlineStr">
        <is>
          <t>=ISNUMBER(MATCH(Products!F1, Products!A2:A6, 0))</t>
        </is>
      </c>
      <c r="C12" s="5">
        <f>ISNUMBER(MATCH(Products!F1, Products!A2:A6, 0))</f>
        <v/>
      </c>
    </row>
    <row r="13">
      <c r="A13" s="5" t="inlineStr">
        <is>
          <t>Another sheet</t>
        </is>
      </c>
      <c r="B13" s="5" t="inlineStr">
        <is>
          <t>=INDEX(Prices!C2:C4, MATCH("Desk", Prices!A2:A4, 0))</t>
        </is>
      </c>
      <c r="C13" s="5">
        <f>INDEX(Prices!C2:C4, MATCH("Desk", Prices!A2:A4, 0))</f>
        <v/>
      </c>
    </row>
    <row r="14">
      <c r="A14" s="5" t="inlineStr">
        <is>
          <t>Helper cell: price</t>
        </is>
      </c>
      <c r="B14" s="5" t="inlineStr">
        <is>
          <t>=Products!H2</t>
        </is>
      </c>
      <c r="C14" s="5">
        <f>Products!H2</f>
        <v/>
      </c>
    </row>
    <row r="15">
      <c r="A15" s="5" t="inlineStr">
        <is>
          <t>Helper cell: stock</t>
        </is>
      </c>
      <c r="B15" s="5" t="inlineStr">
        <is>
          <t>=Products!I2</t>
        </is>
      </c>
      <c r="C15" s="5">
        <f>Products!I2</f>
        <v/>
      </c>
    </row>
    <row r="16">
      <c r="A16" s="5" t="inlineStr">
        <is>
          <t>Level 1</t>
        </is>
      </c>
      <c r="B16" s="5" t="inlineStr">
        <is>
          <t>=INDEX(Products!D2:D6, MATCH("Chair", Products!A2:A6, 0))</t>
        </is>
      </c>
      <c r="C16" s="5">
        <f>INDEX(Products!D2:D6, MATCH("Chair", Products!A2:A6, 0))</f>
        <v/>
      </c>
    </row>
    <row r="17">
      <c r="A17" s="5" t="inlineStr">
        <is>
          <t>Level 2</t>
        </is>
      </c>
      <c r="B17" s="5" t="inlineStr">
        <is>
          <t>=INDEX(Products!C2:C6, MATCH(1, INDEX((Products!A2:A6="Lamp")*(Products!B2:B6="West"), 0), 0))</t>
        </is>
      </c>
      <c r="C17" s="5">
        <f>INDEX(Products!C2:C6, MATCH(1, INDEX((Products!A2:A6="Lamp")*(Products!B2:B6="West"), 0), 0))</f>
        <v/>
      </c>
    </row>
    <row r="18">
      <c r="A18" s="5" t="inlineStr">
        <is>
          <t>Level 3</t>
        </is>
      </c>
      <c r="B18" s="5" t="inlineStr">
        <is>
          <t>=IF(INDEX(Products!D2:D6, MATCH(1, INDEX((Products!A2:A6="Desk")*(Products!B2:B6="West"), 0), 0))&gt;0, "In stock", "Sold out")</t>
        </is>
      </c>
      <c r="C18" s="5">
        <f>IF(INDEX(Products!D2:D6, MATCH(1, INDEX((Products!A2:A6="Desk")*(Products!B2:B6="West"), 0), 0))&gt;0, "In stock", "Sold out")</f>
        <v/>
      </c>
    </row>
    <row r="19">
      <c r="A19" s="5" t="inlineStr">
        <is>
          <t>Bonus: closest match for 85</t>
        </is>
      </c>
      <c r="B19" s="5" t="inlineStr">
        <is>
          <t>=INDEX(Grades!B2:B6, MATCH(85, Grades!A2:A6, 1))</t>
        </is>
      </c>
      <c r="C19" s="5">
        <f>INDEX(Grades!B2:B6, MATCH(85, Grades!A2:A6, 1))</f>
        <v/>
      </c>
    </row>
    <row r="20">
      <c r="A20" s="5" t="inlineStr">
        <is>
          <t>Last match (Lamp)</t>
        </is>
      </c>
      <c r="B20" s="5" t="inlineStr">
        <is>
          <t>=INDEX(Products!D2:D6, MATCH(2, INDEX(1/(Products!A2:A6="Lamp"), 0)))</t>
        </is>
      </c>
      <c r="C20" s="5">
        <f>INDEX(Products!D2:D6, MATCH(2, INDEX(1/(Products!A2:A6="Lamp"), 0)))</f>
        <v/>
      </c>
    </row>
    <row r="21">
      <c r="A21" s="5" t="inlineStr">
        <is>
          <t>Wildcard *air*</t>
        </is>
      </c>
      <c r="B21" s="5" t="inlineStr">
        <is>
          <t>=INDEX(Products!C2:C6, MATCH("*air*", Products!A2:A6, 0))</t>
        </is>
      </c>
      <c r="C21" s="5">
        <f>INDEX(Products!C2:C6, MATCH("*air*", Products!A2:A6, 0))</f>
        <v/>
      </c>
    </row>
    <row r="22">
      <c r="A22" s="5" t="inlineStr">
        <is>
          <t>Case sensitive, exact "Chair"</t>
        </is>
      </c>
      <c r="B22" s="5" t="inlineStr">
        <is>
          <t>=INDEX(Products!C2:C6, MATCH(TRUE, INDEX(EXACT(Products!A2:A6, "Chair"), 0), 0))</t>
        </is>
      </c>
      <c r="C22" s="5">
        <f>INDEX(Products!C2:C6, MATCH(TRUE, INDEX(EXACT(Products!A2:A6, "Chair"), 0), 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2026-10-20T08:23:31Z</dcterms:created>
  <dcterms:modified xmlns:dcterms="http://purl.org/dc/terms/" xmlns:xsi="http://www.w3.org/2001/XMLSchema-instance" xsi:type="dcterms:W3CDTF">2026-10-20T08:23:31Z</dcterms:modified>
</cp:coreProperties>
</file>